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257" activeTab="0"/>
  </bookViews>
  <sheets>
    <sheet name="Abspannung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<sst xmlns="http://schemas.openxmlformats.org/spreadsheetml/2006/main" count="41" uniqueCount="24">
  <si>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Berechnung der Länge der Abspannseile (alle Längenangaben in m)</t>
  </si>
  <si>
    <t>Höhe der</t>
  </si>
  <si>
    <t>1.Abspannung:</t>
  </si>
  <si>
    <t>m</t>
  </si>
  <si>
    <t>Länge der Abspannung 1:</t>
  </si>
  <si>
    <t>Länge der 1.Abspannebene:</t>
  </si>
  <si>
    <t>2.Abspannung:</t>
  </si>
  <si>
    <t>Länge der Abspannung 2:</t>
  </si>
  <si>
    <t>Länge der 2.Abspannebene:</t>
  </si>
  <si>
    <t>3.Abspannung:</t>
  </si>
  <si>
    <t>Länge der Abspannung 3:</t>
  </si>
  <si>
    <t>Länge der 3.Abspannebene:</t>
  </si>
  <si>
    <t>Entfernung des Abspannpunktes vom Mast:</t>
  </si>
  <si>
    <t>Abspannung in X Richtungen:</t>
  </si>
  <si>
    <t>Rückführung zum Mast bei X Abspannungen:</t>
  </si>
  <si>
    <t>Gesamtlänge der Abspannseile:</t>
  </si>
  <si>
    <t>Höhe des obersten Abspannpunktes:</t>
  </si>
  <si>
    <t>Bogenmaßwert:</t>
  </si>
  <si>
    <t>Gesamtlänge mit Rückführung einer Ebene:</t>
  </si>
  <si>
    <t>Winkel des obersten Abspannpunktes:</t>
  </si>
  <si>
    <t>°</t>
  </si>
  <si>
    <t>Der Winkel der obersten Abspannung sollte 30 Grad nicht unterschreiten.</t>
  </si>
  <si>
    <t>Die oben angegebene Länge stellt lediglich die genaue errechnete Länge der Abspannung dar.</t>
  </si>
  <si>
    <t>Der Bedarf für die Knoten, Schäkel oder Klemmen muss jeweils noch hinzu gerechnet werden.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</si>
</sst>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4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0" fillId="2" borderId="0" xfId="0" applyFill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36" sqref="A36"/>
    </sheetView>
  </sheetViews>
  <sheetFormatPr defaultColWidth="11.421875" defaultRowHeight="12.75"/>
  <cols>
    <col min="1" max="1" width="11.57421875" style="0" customWidth="1"/>
    <col min="2" max="2" width="31.421875" style="0" customWidth="1"/>
    <col min="3" max="4" width="11.57421875" style="0" customWidth="1"/>
    <col min="5" max="5" width="22.421875" style="0" customWidth="1"/>
    <col min="6" max="7" width="11.57421875" style="0" customWidth="1"/>
    <col min="8" max="8" width="25.140625" style="0" customWidth="1"/>
    <col min="9" max="9" width="11.57421875" style="0" customWidth="1"/>
    <col min="10" max="10" width="8.140625" style="0" customWidth="1"/>
    <col min="11" max="11" width="14.57421875" style="0" customWidth="1"/>
    <col min="12" max="16384" width="11.57421875" style="0" customWidth="1"/>
  </cols>
  <sheetData>
    <row r="1" ht="18.75">
      <c r="A1" s="1" t="s">
        <v>0</v>
      </c>
    </row>
    <row r="2" ht="13.5"/>
    <row r="3" spans="1:10" ht="13.5">
      <c r="A3" t="s">
        <v>1</v>
      </c>
      <c r="B3" t="s">
        <v>2</v>
      </c>
      <c r="C3" s="2">
        <v>9</v>
      </c>
      <c r="D3" t="s">
        <v>3</v>
      </c>
      <c r="E3" t="s">
        <v>4</v>
      </c>
      <c r="F3" s="3">
        <f>SQRT((C3^2)+(C9^2))</f>
        <v>12.727922061357855</v>
      </c>
      <c r="G3" t="s">
        <v>3</v>
      </c>
      <c r="H3" t="s">
        <v>5</v>
      </c>
      <c r="I3" s="3">
        <f>F3*C11</f>
        <v>38.18376618407356</v>
      </c>
      <c r="J3" t="s">
        <v>3</v>
      </c>
    </row>
    <row r="4" ht="13.5"/>
    <row r="5" spans="1:10" ht="13.5">
      <c r="A5" t="s">
        <v>1</v>
      </c>
      <c r="B5" t="s">
        <v>6</v>
      </c>
      <c r="C5" s="2">
        <v>0</v>
      </c>
      <c r="D5" t="s">
        <v>3</v>
      </c>
      <c r="E5" t="s">
        <v>7</v>
      </c>
      <c r="F5" s="3">
        <f>SQRT((C5^2)+(C9^2))</f>
        <v>9</v>
      </c>
      <c r="G5" t="s">
        <v>3</v>
      </c>
      <c r="H5" t="s">
        <v>8</v>
      </c>
      <c r="I5" s="3">
        <f>F5*C11</f>
        <v>27</v>
      </c>
      <c r="J5" t="s">
        <v>3</v>
      </c>
    </row>
    <row r="6" ht="13.5"/>
    <row r="7" spans="1:10" ht="13.5">
      <c r="A7" t="s">
        <v>1</v>
      </c>
      <c r="B7" t="s">
        <v>9</v>
      </c>
      <c r="C7" s="2">
        <v>0</v>
      </c>
      <c r="D7" t="s">
        <v>3</v>
      </c>
      <c r="E7" t="s">
        <v>10</v>
      </c>
      <c r="F7" s="3">
        <f>SQRT((C7^2)+(C9^2))</f>
        <v>9</v>
      </c>
      <c r="G7" t="s">
        <v>3</v>
      </c>
      <c r="H7" t="s">
        <v>11</v>
      </c>
      <c r="I7" s="3">
        <f>F7*C11</f>
        <v>27</v>
      </c>
      <c r="J7" t="s">
        <v>3</v>
      </c>
    </row>
    <row r="8" ht="13.5"/>
    <row r="9" spans="1:9" ht="13.5">
      <c r="A9" t="s">
        <v>12</v>
      </c>
      <c r="C9" s="2">
        <v>9</v>
      </c>
      <c r="D9" t="s">
        <v>3</v>
      </c>
      <c r="F9" s="3"/>
      <c r="I9" s="4"/>
    </row>
    <row r="10" ht="13.5"/>
    <row r="11" spans="1:3" ht="13.5">
      <c r="A11" t="s">
        <v>13</v>
      </c>
      <c r="C11" s="5">
        <v>3</v>
      </c>
    </row>
    <row r="12" ht="13.5"/>
    <row r="13" spans="1:4" ht="13.5">
      <c r="A13" t="s">
        <v>14</v>
      </c>
      <c r="C13" s="6">
        <f>C9*C11</f>
        <v>27</v>
      </c>
      <c r="D13" t="s">
        <v>3</v>
      </c>
    </row>
    <row r="14" ht="13.5"/>
    <row r="15" ht="13.5"/>
    <row r="16" ht="13.5"/>
    <row r="17" spans="1:10" ht="18.75">
      <c r="A17" s="1" t="s">
        <v>15</v>
      </c>
      <c r="B17" s="7"/>
      <c r="C17" s="8">
        <f>I3+I5+I7</f>
        <v>92.18376618407356</v>
      </c>
      <c r="D17" s="1" t="s">
        <v>3</v>
      </c>
      <c r="F17" t="s">
        <v>16</v>
      </c>
      <c r="I17" s="9">
        <v>9</v>
      </c>
      <c r="J17" t="s">
        <v>3</v>
      </c>
    </row>
    <row r="18" spans="1:11" ht="13.5">
      <c r="A18" s="10"/>
      <c r="C18" s="11"/>
      <c r="D18" s="10"/>
      <c r="K18" t="s">
        <v>17</v>
      </c>
    </row>
    <row r="19" spans="1:11" ht="13.5">
      <c r="A19" s="10" t="s">
        <v>18</v>
      </c>
      <c r="C19" s="11">
        <f>(C11*C9)+C17</f>
        <v>119.18376618407356</v>
      </c>
      <c r="D19" s="10" t="s">
        <v>3</v>
      </c>
      <c r="F19" t="s">
        <v>19</v>
      </c>
      <c r="I19" s="9">
        <v>30</v>
      </c>
      <c r="J19" t="s">
        <v>20</v>
      </c>
      <c r="K19" s="12">
        <f>RADIANS(I19)</f>
        <v>0.5235987755982988</v>
      </c>
    </row>
    <row r="20" ht="13.5"/>
    <row r="21" spans="6:10" ht="13.5">
      <c r="F21" s="10" t="s">
        <v>12</v>
      </c>
      <c r="G21" s="10"/>
      <c r="H21" s="10"/>
      <c r="I21" s="11">
        <f>I17*(TAN(K19))</f>
        <v>5.196152422706632</v>
      </c>
      <c r="J21" s="10" t="s">
        <v>3</v>
      </c>
    </row>
    <row r="22" ht="13.5"/>
    <row r="23" ht="13.5"/>
    <row r="24" ht="13.5"/>
    <row r="25" ht="13.5"/>
    <row r="26" ht="13.5">
      <c r="A26" t="s">
        <v>21</v>
      </c>
    </row>
    <row r="27" ht="13.5"/>
    <row r="28" ht="13.5">
      <c r="A28" t="s">
        <v>22</v>
      </c>
    </row>
    <row r="29" ht="13.5">
      <c r="A29" t="s">
        <v>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</dc:creator>
  <cp:keywords/>
  <dc:description/>
  <cp:lastModifiedBy>Tom </cp:lastModifiedBy>
  <dcterms:created xsi:type="dcterms:W3CDTF">2015-01-11T15:15:42Z</dcterms:created>
  <dcterms:modified xsi:type="dcterms:W3CDTF">2016-10-03T09:06:25Z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